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овес, сено\Документация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M12" i="15" l="1"/>
  <c r="L11" i="15"/>
  <c r="L10" i="15"/>
</calcChain>
</file>

<file path=xl/sharedStrings.xml><?xml version="1.0" encoding="utf-8"?>
<sst xmlns="http://schemas.openxmlformats.org/spreadsheetml/2006/main" count="37" uniqueCount="33">
  <si>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</si>
  <si>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</si>
  <si>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</si>
  <si>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</si>
  <si>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</si>
  <si>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</si>
  <si>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</si>
  <si>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</si>
  <si>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</si>
  <si>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</si>
  <si>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</si>
  <si>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</si>
  <si>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</si>
  <si>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</si>
  <si>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килограмм</t>
  </si>
  <si>
    <t>10.91.10.110</t>
  </si>
  <si>
    <t>ВСЕГО: Максимальная цена гражданско-правового договора</t>
  </si>
  <si>
    <t>к извещению об осуществлении аукциона в электронной форме</t>
  </si>
  <si>
    <t>МБУ ДО СШ "Центр Югорского спорта"</t>
  </si>
  <si>
    <t>Начальная сумма единицы товара, руб.</t>
  </si>
  <si>
    <t>Наименование  товара</t>
  </si>
  <si>
    <t>Характеристика товара</t>
  </si>
  <si>
    <t>Корма для непарнокопытных</t>
  </si>
  <si>
    <t>4*</t>
  </si>
  <si>
    <t>Закупка № 1232022867126000004</t>
  </si>
  <si>
    <t>Закупка № 3164404013125000031</t>
  </si>
  <si>
    <t>Закупка № 2772784719125000048</t>
  </si>
  <si>
    <t>Закупка № 2773055408225000219</t>
  </si>
  <si>
    <t>-</t>
  </si>
  <si>
    <t>Дата составления сводной  таблицы 17.02.26</t>
  </si>
  <si>
    <t xml:space="preserve"> Обоснование начальной (максимальной) цены гражданско-правового договора   ИКЗ 26 38622002135862201001 0015 001 1091 244</t>
  </si>
  <si>
    <t>Вид семейства отряда непарнокопытных: Лошадиные;
Вид корма растительного происхождения: Сено;
Вид корма для непарнокопытных: Корм растительного происхождения</t>
  </si>
  <si>
    <t>Вид семейства отряда непарнокопытных: Лошадиные;
Вид корма растительного происхождения: Зерно;
Вид корма для непарнокопытных: Корм растительного происхождения
Вид зерна: Овес (Обоснование включения дополнительной информации и сведений о товаре, работе, услуге: В соответствии с постановлением Правительства ХМАО-Югры от 12 июля 2013 года № 248-п)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</si>
</sst>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00"/>
    <numFmt numFmtId="165" formatCode="#,##0.00000"/>
    <numFmt numFmtId="166" formatCode="#,##0.000000"/>
    <numFmt numFmtId="167" formatCode="#,##0.0000000"/>
    <numFmt numFmtId="168" formatCode="#,##0.00000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2" workbookViewId="0">
      <selection activeCell="D11" sqref="D11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1.42578125" bestFit="1" customWidth="1"/>
    <col min="11" max="11" width="18.85546875" customWidth="1"/>
    <col min="12" max="12" width="16.42578125" customWidth="1"/>
    <col min="13" max="13" width="17.28515625" customWidth="1"/>
    <col min="15" max="16" width="11.42578125" bestFit="1" customWidth="1"/>
  </cols>
  <sheetData>
    <row r="1" spans="1:1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38" t="s">
        <v>12</v>
      </c>
      <c r="M1" s="38"/>
    </row>
    <row r="2" spans="1:13" ht="15" customHeight="1" x14ac:dyDescent="0.25">
      <c r="A2" s="15"/>
      <c r="B2" s="15"/>
      <c r="C2" s="15"/>
      <c r="D2" s="15"/>
      <c r="E2" s="45" t="s">
        <v>17</v>
      </c>
      <c r="F2" s="45"/>
      <c r="G2" s="45"/>
      <c r="H2" s="45"/>
      <c r="I2" s="45"/>
      <c r="J2" s="45"/>
      <c r="K2" s="45"/>
      <c r="L2" s="45"/>
      <c r="M2" s="45"/>
    </row>
    <row r="3" spans="1:13" ht="15" customHeight="1" x14ac:dyDescent="0.25">
      <c r="A3" s="15"/>
      <c r="B3" s="15"/>
      <c r="C3" s="15"/>
      <c r="D3" s="1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15"/>
      <c r="B4" s="15"/>
      <c r="C4" s="15"/>
      <c r="D4" s="15"/>
      <c r="E4" s="38"/>
      <c r="F4" s="38"/>
      <c r="G4" s="38"/>
      <c r="H4" s="38"/>
      <c r="I4" s="38"/>
      <c r="J4" s="38"/>
      <c r="K4" s="38"/>
      <c r="L4" s="38"/>
      <c r="M4" s="38"/>
    </row>
    <row r="5" spans="1:13" ht="24.75" customHeight="1" x14ac:dyDescent="0.25">
      <c r="A5" s="51" t="s">
        <v>30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15"/>
    </row>
    <row r="6" spans="1:13" ht="21" customHeight="1" x14ac:dyDescent="0.25">
      <c r="A6" s="44" t="s">
        <v>10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5"/>
    </row>
    <row r="7" spans="1:13" ht="15.75" customHeight="1" x14ac:dyDescent="0.25">
      <c r="A7" s="21" t="s">
        <v>7</v>
      </c>
      <c r="B7" s="22"/>
      <c r="C7" s="22"/>
      <c r="D7" s="21"/>
      <c r="E7" s="22"/>
      <c r="F7" s="22"/>
      <c r="G7" s="21"/>
      <c r="H7" s="22"/>
      <c r="I7" s="21"/>
      <c r="J7" s="21"/>
      <c r="K7" s="22"/>
      <c r="L7" s="22"/>
      <c r="M7" s="15"/>
    </row>
    <row r="8" spans="1:13" ht="19.5" customHeight="1" x14ac:dyDescent="0.25">
      <c r="A8" s="39" t="s">
        <v>8</v>
      </c>
      <c r="B8" s="40" t="s">
        <v>9</v>
      </c>
      <c r="C8" s="39" t="s">
        <v>20</v>
      </c>
      <c r="D8" s="39" t="s">
        <v>21</v>
      </c>
      <c r="E8" s="39" t="s">
        <v>13</v>
      </c>
      <c r="F8" s="39" t="s">
        <v>0</v>
      </c>
      <c r="G8" s="39" t="s">
        <v>1</v>
      </c>
      <c r="H8" s="39"/>
      <c r="I8" s="39"/>
      <c r="J8" s="39"/>
      <c r="K8" s="39"/>
      <c r="L8" s="40" t="s">
        <v>5</v>
      </c>
      <c r="M8" s="42" t="s">
        <v>19</v>
      </c>
    </row>
    <row r="9" spans="1:13" ht="24.75" customHeight="1" x14ac:dyDescent="0.25">
      <c r="A9" s="39"/>
      <c r="B9" s="41"/>
      <c r="C9" s="39"/>
      <c r="D9" s="39"/>
      <c r="E9" s="39"/>
      <c r="F9" s="39"/>
      <c r="G9" s="23" t="s">
        <v>2</v>
      </c>
      <c r="H9" s="23" t="s">
        <v>3</v>
      </c>
      <c r="I9" s="23" t="s">
        <v>4</v>
      </c>
      <c r="J9" s="31" t="s">
        <v>4</v>
      </c>
      <c r="K9" s="23" t="s">
        <v>23</v>
      </c>
      <c r="L9" s="41"/>
      <c r="M9" s="43"/>
    </row>
    <row r="10" spans="1:13" ht="150" x14ac:dyDescent="0.25">
      <c r="A10" s="6">
        <v>1</v>
      </c>
      <c r="B10" s="12" t="s">
        <v>15</v>
      </c>
      <c r="C10" s="28" t="s">
        <v>22</v>
      </c>
      <c r="D10" s="28" t="s">
        <v>31</v>
      </c>
      <c r="E10" s="29" t="s">
        <v>14</v>
      </c>
      <c r="F10" s="7">
        <v>1</v>
      </c>
      <c r="G10" s="35">
        <v>18.789763199999999</v>
      </c>
      <c r="H10" s="13">
        <v>24</v>
      </c>
      <c r="I10" s="13">
        <v>160</v>
      </c>
      <c r="J10" s="33">
        <v>21.209800000000001</v>
      </c>
      <c r="K10" s="37">
        <v>20.964649984920001</v>
      </c>
      <c r="L10" s="30">
        <f>(G10+H10+K10+J10)/4</f>
        <v>21.24105329623</v>
      </c>
      <c r="M10" s="24">
        <v>21.24</v>
      </c>
    </row>
    <row r="11" spans="1:13" ht="300" x14ac:dyDescent="0.25">
      <c r="A11" s="6">
        <v>2</v>
      </c>
      <c r="B11" s="12" t="s">
        <v>15</v>
      </c>
      <c r="C11" s="28" t="s">
        <v>22</v>
      </c>
      <c r="D11" s="28" t="s">
        <v>32</v>
      </c>
      <c r="E11" s="29" t="s">
        <v>14</v>
      </c>
      <c r="F11" s="7">
        <v>1</v>
      </c>
      <c r="G11" s="34">
        <v>18.295296</v>
      </c>
      <c r="H11" s="13">
        <v>23</v>
      </c>
      <c r="I11" s="13">
        <v>160</v>
      </c>
      <c r="J11" s="13" t="s">
        <v>28</v>
      </c>
      <c r="K11" s="36">
        <v>23.551649999999999</v>
      </c>
      <c r="L11" s="30">
        <f>(G11+H11+K11)/3</f>
        <v>21.615648666666669</v>
      </c>
      <c r="M11" s="24">
        <v>21.62</v>
      </c>
    </row>
    <row r="12" spans="1:13" x14ac:dyDescent="0.25">
      <c r="A12" s="46" t="s">
        <v>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6">
        <f>M10+M11</f>
        <v>42.86</v>
      </c>
    </row>
    <row r="13" spans="1:13" x14ac:dyDescent="0.25">
      <c r="A13" s="46" t="s">
        <v>16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5">
        <v>1000000</v>
      </c>
    </row>
    <row r="14" spans="1:13" ht="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5"/>
    </row>
    <row r="15" spans="1:13" s="3" customFormat="1" ht="14.25" customHeight="1" x14ac:dyDescent="0.25">
      <c r="A15" s="4">
        <v>1</v>
      </c>
      <c r="B15" s="48" t="s">
        <v>24</v>
      </c>
      <c r="C15" s="48"/>
      <c r="D15" s="48"/>
      <c r="E15" s="48"/>
      <c r="F15" s="48"/>
      <c r="G15" s="48"/>
      <c r="H15" s="48"/>
      <c r="I15" s="14"/>
      <c r="J15" s="32"/>
      <c r="K15" s="14"/>
      <c r="L15" s="14"/>
      <c r="M15" s="17"/>
    </row>
    <row r="16" spans="1:13" s="3" customFormat="1" ht="14.1" customHeight="1" x14ac:dyDescent="0.25">
      <c r="A16" s="4">
        <v>2</v>
      </c>
      <c r="B16" s="49" t="s">
        <v>25</v>
      </c>
      <c r="C16" s="49"/>
      <c r="D16" s="49"/>
      <c r="E16" s="49"/>
      <c r="F16" s="49"/>
      <c r="G16" s="49"/>
      <c r="H16" s="49"/>
      <c r="I16" s="14"/>
      <c r="J16" s="32"/>
      <c r="K16" s="14"/>
      <c r="L16" s="14"/>
      <c r="M16" s="17"/>
    </row>
    <row r="17" spans="1:16" s="3" customFormat="1" ht="14.1" customHeight="1" x14ac:dyDescent="0.25">
      <c r="A17" s="4">
        <v>3</v>
      </c>
      <c r="B17" s="49" t="s">
        <v>26</v>
      </c>
      <c r="C17" s="49"/>
      <c r="D17" s="49"/>
      <c r="E17" s="49"/>
      <c r="F17" s="49"/>
      <c r="G17" s="49"/>
      <c r="H17" s="49"/>
      <c r="I17" s="14"/>
      <c r="J17" s="32"/>
      <c r="K17" s="14"/>
      <c r="L17" s="14"/>
      <c r="M17" s="18"/>
    </row>
    <row r="18" spans="1:16" ht="14.25" customHeight="1" x14ac:dyDescent="0.25">
      <c r="A18" s="4">
        <v>4</v>
      </c>
      <c r="B18" s="48" t="s">
        <v>27</v>
      </c>
      <c r="C18" s="48"/>
      <c r="D18" s="48"/>
      <c r="E18" s="48"/>
      <c r="F18" s="48"/>
      <c r="G18" s="48"/>
      <c r="H18" s="32"/>
      <c r="I18" s="25"/>
      <c r="J18" s="25"/>
      <c r="K18" s="25"/>
      <c r="L18" s="25"/>
      <c r="M18" s="19"/>
    </row>
    <row r="19" spans="1:16" ht="14.25" customHeight="1" x14ac:dyDescent="0.25">
      <c r="A19" s="26"/>
      <c r="B19" s="27"/>
      <c r="C19" s="27"/>
      <c r="D19" s="27"/>
      <c r="E19" s="27"/>
      <c r="F19" s="27"/>
      <c r="G19" s="27"/>
      <c r="H19" s="27"/>
      <c r="I19" s="25"/>
      <c r="J19" s="25"/>
      <c r="K19" s="25"/>
      <c r="L19" s="25"/>
      <c r="M19" s="15"/>
      <c r="O19" s="10"/>
      <c r="P19" s="10"/>
    </row>
    <row r="20" spans="1:16" x14ac:dyDescent="0.25">
      <c r="A20" s="47" t="s">
        <v>18</v>
      </c>
      <c r="B20" s="47"/>
      <c r="C20" s="47"/>
      <c r="D20" s="1"/>
      <c r="E20" s="1"/>
      <c r="F20" s="1"/>
      <c r="G20" s="1"/>
      <c r="H20" s="1"/>
      <c r="I20" s="1"/>
      <c r="J20" s="1"/>
      <c r="K20" s="1"/>
      <c r="L20" s="1"/>
      <c r="M20" s="15"/>
      <c r="P20" s="10"/>
    </row>
    <row r="21" spans="1:16" x14ac:dyDescent="0.25">
      <c r="A21" s="20" t="s">
        <v>11</v>
      </c>
      <c r="B21" s="20"/>
      <c r="C21" s="20"/>
      <c r="D21" s="20"/>
      <c r="E21" s="20"/>
      <c r="F21" s="20"/>
      <c r="G21" s="20"/>
      <c r="H21" s="20"/>
      <c r="I21" s="1"/>
      <c r="J21" s="1"/>
      <c r="K21" s="1"/>
      <c r="L21" s="1"/>
      <c r="M21" s="15"/>
      <c r="P21" s="10"/>
    </row>
    <row r="22" spans="1:16" x14ac:dyDescent="0.25">
      <c r="A22" s="20" t="s">
        <v>29</v>
      </c>
      <c r="B22" s="20"/>
      <c r="C22" s="20"/>
      <c r="D22" s="1"/>
      <c r="E22" s="1"/>
      <c r="F22" s="1"/>
      <c r="G22" s="1"/>
      <c r="H22" s="1"/>
      <c r="I22" s="1"/>
      <c r="J22" s="1"/>
      <c r="K22" s="1"/>
      <c r="L22" s="1"/>
      <c r="M22" s="15"/>
      <c r="P22" s="10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10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22">
    <mergeCell ref="A12:L12"/>
    <mergeCell ref="A13:L13"/>
    <mergeCell ref="A20:C20"/>
    <mergeCell ref="B18:G18"/>
    <mergeCell ref="B15:H15"/>
    <mergeCell ref="B16:H16"/>
    <mergeCell ref="B17:H17"/>
    <mergeCell ref="L1:M1"/>
    <mergeCell ref="A5:L5"/>
    <mergeCell ref="A8:A9"/>
    <mergeCell ref="C8:C9"/>
    <mergeCell ref="D8:D9"/>
    <mergeCell ref="E8:E9"/>
    <mergeCell ref="F8:F9"/>
    <mergeCell ref="G8:K8"/>
    <mergeCell ref="L8:L9"/>
    <mergeCell ref="M8:M9"/>
    <mergeCell ref="A6:L6"/>
    <mergeCell ref="B8:B9"/>
    <mergeCell ref="E2:M2"/>
    <mergeCell ref="E4:M4"/>
    <mergeCell ref="E3:M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10" bestFit="1" customWidth="1"/>
    <col min="8" max="8" width="11.42578125" style="10" bestFit="1" customWidth="1"/>
    <col min="9" max="9" width="14.5703125" style="10" customWidth="1"/>
    <col min="10" max="10" width="11.42578125" style="10" bestFit="1" customWidth="1"/>
  </cols>
  <sheetData>
    <row r="2" spans="3:10" s="8" customFormat="1" x14ac:dyDescent="0.25">
      <c r="C2" s="9"/>
      <c r="D2" s="9"/>
      <c r="E2" s="9"/>
      <c r="F2" s="9"/>
      <c r="G2" s="9"/>
      <c r="H2" s="9"/>
      <c r="I2" s="9"/>
      <c r="J2" s="9"/>
    </row>
    <row r="3" spans="3:10" x14ac:dyDescent="0.25">
      <c r="J3" s="50"/>
    </row>
    <row r="4" spans="3:10" x14ac:dyDescent="0.25">
      <c r="J4" s="50"/>
    </row>
    <row r="5" spans="3:10" x14ac:dyDescent="0.25">
      <c r="J5" s="50"/>
    </row>
    <row r="6" spans="3:10" x14ac:dyDescent="0.25">
      <c r="J6" s="50"/>
    </row>
    <row r="7" spans="3:10" x14ac:dyDescent="0.25">
      <c r="J7" s="50"/>
    </row>
    <row r="8" spans="3:10" x14ac:dyDescent="0.25">
      <c r="J8" s="50"/>
    </row>
    <row r="9" spans="3:10" x14ac:dyDescent="0.25">
      <c r="J9" s="50"/>
    </row>
    <row r="10" spans="3:10" x14ac:dyDescent="0.25">
      <c r="J10" s="50"/>
    </row>
    <row r="11" spans="3:10" x14ac:dyDescent="0.25">
      <c r="J11" s="50"/>
    </row>
    <row r="12" spans="3:10" x14ac:dyDescent="0.25">
      <c r="J12" s="50"/>
    </row>
    <row r="13" spans="3:10" x14ac:dyDescent="0.25">
      <c r="J13" s="50"/>
    </row>
    <row r="14" spans="3:10" x14ac:dyDescent="0.25">
      <c r="J14" s="50"/>
    </row>
    <row r="15" spans="3:10" x14ac:dyDescent="0.25">
      <c r="H15" s="11"/>
      <c r="J15" s="11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2024-09-23T09:41:37Z</cp:lastPrinted>
  <dcterms:created xsi:type="dcterms:W3CDTF">2014-02-14T07:05:08Z</dcterms:created>
  <dcterms:modified xsi:type="dcterms:W3CDTF">2026-02-19T03:41:07Z</dcterms:modified>
</cp:coreProperties>
</file>